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B5233FFE-F0D0-4EE6-BEA5-DD7649893D38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75" yWindow="1695" windowWidth="14265" windowHeight="1245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9" i="1"/>
  <c r="H41" i="1"/>
  <c r="H38" i="1"/>
  <c r="H39" i="1"/>
  <c r="H22" i="1"/>
  <c r="H23" i="1"/>
  <c r="H24" i="1"/>
  <c r="H26" i="1"/>
  <c r="H27" i="1"/>
  <c r="H28" i="1"/>
  <c r="H29" i="1"/>
  <c r="H14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H75" i="1" s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H48" i="1" s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E39" i="1"/>
  <c r="E31" i="1"/>
  <c r="H31" i="1" s="1"/>
  <c r="E29" i="1"/>
  <c r="E22" i="1"/>
  <c r="E23" i="1"/>
  <c r="E24" i="1"/>
  <c r="E25" i="1"/>
  <c r="H25" i="1" s="1"/>
  <c r="E26" i="1"/>
  <c r="E27" i="1"/>
  <c r="E28" i="1"/>
  <c r="E21" i="1"/>
  <c r="H21" i="1" s="1"/>
  <c r="E14" i="1"/>
  <c r="E15" i="1"/>
  <c r="H15" i="1" s="1"/>
  <c r="E16" i="1"/>
  <c r="H16" i="1" s="1"/>
  <c r="E17" i="1"/>
  <c r="H17" i="1" s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C10" i="1" s="1"/>
  <c r="C160" i="1" s="1"/>
  <c r="F10" i="1"/>
  <c r="G10" i="1" l="1"/>
  <c r="G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<sst xmlns="http://schemas.openxmlformats.org/spreadsheetml/2006/main" count="163" uniqueCount="90">
  <si>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</si>
  <si>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</si>
  <si>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</si>
  <si>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</si>
  <si>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</si>
  <si>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</si>
  <si>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</si>
  <si>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</si>
  <si>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</si>
  <si>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</si>
  <si>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</si>
  <si>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</si>
  <si>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</si>
  <si>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</si>
  <si>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</si>
  <si>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</si>
  <si>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</si>
  <si>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</si>
  <si>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</si>
  <si>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</si>
  <si>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</si>
  <si>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</si>
  <si>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</si>
  <si>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</si>
  <si>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</si>
  <si>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</si>
  <si>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</si>
  <si>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</si>
  <si>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</si>
  <si>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</si>
  <si>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</si>
  <si>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</si>
  <si>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</si>
  <si>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</si>
  <si>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</si>
  <si>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</si>
  <si>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</si>
  <si>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</si>
  <si>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</si>
  <si>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</si>
  <si>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</si>
  <si>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</si>
  <si>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</si>
  <si>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</si>
  <si>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</si>
  <si>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</si>
  <si>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</si>
  <si>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</si>
  <si>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</si>
  <si>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</si>
  <si>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</si>
  <si>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</si>
  <si>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</si>
  <si>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</si>
  <si>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</si>
  <si>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</si>
  <si>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</si>
  <si>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</si>
  <si>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</si>
  <si>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</si>
  <si>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</si>
  <si>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</si>
  <si>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</si>
  <si>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</si>
  <si>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</si>
  <si>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</si>
  <si>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</si>
  <si>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</si>
  <si>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</si>
  <si>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</si>
  <si>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</si>
  <si>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</si>
  <si>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</si>
  <si>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</si>
  <si>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</si>
  <si>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</si>
  <si>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</si>
  <si>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</si>
  <si>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</si>
  <si>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</si>
  <si>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</si>
  <si>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</si>
  <si>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</si>
  <si>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</si>
  <si>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</si>
  <si>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</si>
  <si>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</si>
  <si>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</si>
  <si>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RURAL DE AGUA Y SANEAMIENTO EL TERRERO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</si>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</sst>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G14" sqref="G14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2098252.0299999998</v>
      </c>
      <c r="D10" s="8">
        <f>SUM(D12,D20,D30,D40,D50,D60,D64,D73,D77)</f>
        <v>0</v>
      </c>
      <c r="E10" s="24">
        <f t="shared" ref="E10:H10" si="0">SUM(E12,E20,E30,E40,E50,E60,E64,E73,E77)</f>
        <v>2098252.0299999998</v>
      </c>
      <c r="F10" s="8">
        <f t="shared" si="0"/>
        <v>0</v>
      </c>
      <c r="G10" s="8">
        <f t="shared" si="0"/>
        <v>1605808.38</v>
      </c>
      <c r="H10" s="24">
        <f t="shared" si="0"/>
        <v>2098252.0299999998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761775.15</v>
      </c>
      <c r="D12" s="7">
        <f>SUM(D13:D19)</f>
        <v>0</v>
      </c>
      <c r="E12" s="25">
        <f t="shared" ref="E12:H12" si="1">SUM(E13:E19)</f>
        <v>761775.15</v>
      </c>
      <c r="F12" s="7">
        <f t="shared" si="1"/>
        <v>0</v>
      </c>
      <c r="G12" s="7">
        <f t="shared" si="1"/>
        <v>489981.11</v>
      </c>
      <c r="H12" s="25">
        <f t="shared" si="1"/>
        <v>761775.15</v>
      </c>
    </row>
    <row r="13" spans="2:9" ht="24" x14ac:dyDescent="0.2">
      <c r="B13" s="10" t="s">
        <v>14</v>
      </c>
      <c r="C13" s="22">
        <v>431654.87</v>
      </c>
      <c r="D13" s="22">
        <v>0</v>
      </c>
      <c r="E13" s="26">
        <f>SUM(C13:D13)</f>
        <v>431654.87</v>
      </c>
      <c r="F13" s="23">
        <v>0</v>
      </c>
      <c r="G13" s="23">
        <v>404629</v>
      </c>
      <c r="H13" s="30">
        <f>SUM(E13-F13)</f>
        <v>431654.87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31950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61529.75</v>
      </c>
      <c r="D15" s="22">
        <v>0</v>
      </c>
      <c r="E15" s="26">
        <f t="shared" si="2"/>
        <v>61529.75</v>
      </c>
      <c r="F15" s="23">
        <v>0</v>
      </c>
      <c r="G15" s="23">
        <v>7530</v>
      </c>
      <c r="H15" s="30">
        <f t="shared" si="3"/>
        <v>61529.75</v>
      </c>
    </row>
    <row r="16" spans="2:9" x14ac:dyDescent="0.2">
      <c r="B16" s="10" t="s">
        <v>17</v>
      </c>
      <c r="C16" s="22">
        <v>187109.86</v>
      </c>
      <c r="D16" s="22">
        <v>0</v>
      </c>
      <c r="E16" s="26">
        <f t="shared" si="2"/>
        <v>187109.86</v>
      </c>
      <c r="F16" s="23">
        <v>0</v>
      </c>
      <c r="G16" s="23">
        <v>45872.11</v>
      </c>
      <c r="H16" s="30">
        <f t="shared" si="3"/>
        <v>187109.86</v>
      </c>
    </row>
    <row r="17" spans="2:8" x14ac:dyDescent="0.2">
      <c r="B17" s="10" t="s">
        <v>18</v>
      </c>
      <c r="C17" s="22">
        <v>81480.67</v>
      </c>
      <c r="D17" s="22">
        <v>0</v>
      </c>
      <c r="E17" s="26">
        <f t="shared" si="2"/>
        <v>81480.67</v>
      </c>
      <c r="F17" s="23">
        <v>0</v>
      </c>
      <c r="G17" s="23">
        <v>0</v>
      </c>
      <c r="H17" s="30">
        <f t="shared" si="3"/>
        <v>81480.67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191393.05000000002</v>
      </c>
      <c r="D20" s="7">
        <f t="shared" ref="D20:H20" si="4">SUM(D21:D29)</f>
        <v>0</v>
      </c>
      <c r="E20" s="25">
        <f t="shared" si="4"/>
        <v>191393.05000000002</v>
      </c>
      <c r="F20" s="7">
        <f t="shared" si="4"/>
        <v>0</v>
      </c>
      <c r="G20" s="7">
        <f t="shared" si="4"/>
        <v>251500.22000000003</v>
      </c>
      <c r="H20" s="25">
        <f t="shared" si="4"/>
        <v>191393.05000000002</v>
      </c>
    </row>
    <row r="21" spans="2:8" ht="24" x14ac:dyDescent="0.2">
      <c r="B21" s="10" t="s">
        <v>22</v>
      </c>
      <c r="C21" s="22">
        <v>16548.48</v>
      </c>
      <c r="D21" s="22">
        <v>0</v>
      </c>
      <c r="E21" s="26">
        <f t="shared" si="2"/>
        <v>16548.48</v>
      </c>
      <c r="F21" s="23">
        <v>0</v>
      </c>
      <c r="G21" s="23">
        <v>80886.740000000005</v>
      </c>
      <c r="H21" s="30">
        <f t="shared" si="3"/>
        <v>16548.48</v>
      </c>
    </row>
    <row r="22" spans="2:8" x14ac:dyDescent="0.2">
      <c r="B22" s="10" t="s">
        <v>23</v>
      </c>
      <c r="C22" s="22">
        <v>0</v>
      </c>
      <c r="D22" s="22">
        <v>0</v>
      </c>
      <c r="E22" s="26">
        <f t="shared" si="2"/>
        <v>0</v>
      </c>
      <c r="F22" s="23">
        <v>0</v>
      </c>
      <c r="G22" s="23">
        <v>0</v>
      </c>
      <c r="H22" s="30">
        <f t="shared" si="3"/>
        <v>0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28628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36945.480000000003</v>
      </c>
      <c r="D25" s="22">
        <v>0</v>
      </c>
      <c r="E25" s="26">
        <f t="shared" si="2"/>
        <v>36945.480000000003</v>
      </c>
      <c r="F25" s="23">
        <v>0</v>
      </c>
      <c r="G25" s="23">
        <v>52897.279999999999</v>
      </c>
      <c r="H25" s="30">
        <f t="shared" si="3"/>
        <v>36945.480000000003</v>
      </c>
    </row>
    <row r="26" spans="2:8" x14ac:dyDescent="0.2">
      <c r="B26" s="10" t="s">
        <v>27</v>
      </c>
      <c r="C26" s="22">
        <v>71961.240000000005</v>
      </c>
      <c r="D26" s="22">
        <v>0</v>
      </c>
      <c r="E26" s="26">
        <f t="shared" si="2"/>
        <v>71961.240000000005</v>
      </c>
      <c r="F26" s="23">
        <v>0</v>
      </c>
      <c r="G26" s="23">
        <v>67303</v>
      </c>
      <c r="H26" s="30">
        <f t="shared" si="3"/>
        <v>71961.240000000005</v>
      </c>
    </row>
    <row r="27" spans="2:8" ht="24" x14ac:dyDescent="0.2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65937.850000000006</v>
      </c>
      <c r="D29" s="22">
        <v>0</v>
      </c>
      <c r="E29" s="26">
        <f t="shared" si="2"/>
        <v>65937.850000000006</v>
      </c>
      <c r="F29" s="23">
        <v>0</v>
      </c>
      <c r="G29" s="23">
        <v>21785.200000000001</v>
      </c>
      <c r="H29" s="30">
        <f t="shared" si="3"/>
        <v>65937.850000000006</v>
      </c>
    </row>
    <row r="30" spans="2:8" s="9" customFormat="1" ht="24" x14ac:dyDescent="0.2">
      <c r="B30" s="12" t="s">
        <v>31</v>
      </c>
      <c r="C30" s="7">
        <f>SUM(C31:C39)</f>
        <v>1021670.6699999999</v>
      </c>
      <c r="D30" s="7">
        <f t="shared" ref="D30:H30" si="5">SUM(D31:D39)</f>
        <v>0</v>
      </c>
      <c r="E30" s="25">
        <f t="shared" si="5"/>
        <v>1021670.6699999999</v>
      </c>
      <c r="F30" s="7">
        <f t="shared" si="5"/>
        <v>0</v>
      </c>
      <c r="G30" s="7">
        <f t="shared" si="5"/>
        <v>764688.04999999993</v>
      </c>
      <c r="H30" s="25">
        <f t="shared" si="5"/>
        <v>1021670.6699999999</v>
      </c>
    </row>
    <row r="31" spans="2:8" x14ac:dyDescent="0.2">
      <c r="B31" s="10" t="s">
        <v>32</v>
      </c>
      <c r="C31" s="22">
        <v>616811.31999999995</v>
      </c>
      <c r="D31" s="22">
        <v>0</v>
      </c>
      <c r="E31" s="26">
        <f t="shared" si="2"/>
        <v>616811.31999999995</v>
      </c>
      <c r="F31" s="23">
        <v>0</v>
      </c>
      <c r="G31" s="23">
        <v>644634.6</v>
      </c>
      <c r="H31" s="30">
        <f t="shared" si="3"/>
        <v>616811.31999999995</v>
      </c>
    </row>
    <row r="32" spans="2:8" x14ac:dyDescent="0.2">
      <c r="B32" s="10" t="s">
        <v>33</v>
      </c>
      <c r="C32" s="22">
        <v>49500</v>
      </c>
      <c r="D32" s="22">
        <v>0</v>
      </c>
      <c r="E32" s="26">
        <f t="shared" si="2"/>
        <v>49500</v>
      </c>
      <c r="F32" s="23">
        <v>0</v>
      </c>
      <c r="G32" s="23">
        <v>29640</v>
      </c>
      <c r="H32" s="30">
        <f t="shared" si="3"/>
        <v>49500</v>
      </c>
    </row>
    <row r="33" spans="2:8" ht="24" x14ac:dyDescent="0.2">
      <c r="B33" s="10" t="s">
        <v>34</v>
      </c>
      <c r="C33" s="22">
        <v>23400</v>
      </c>
      <c r="D33" s="22">
        <v>0</v>
      </c>
      <c r="E33" s="26">
        <f t="shared" si="2"/>
        <v>23400</v>
      </c>
      <c r="F33" s="23">
        <v>0</v>
      </c>
      <c r="G33" s="23">
        <v>30000</v>
      </c>
      <c r="H33" s="30">
        <f t="shared" si="3"/>
        <v>23400</v>
      </c>
    </row>
    <row r="34" spans="2:8" ht="24.6" customHeight="1" x14ac:dyDescent="0.2">
      <c r="B34" s="10" t="s">
        <v>35</v>
      </c>
      <c r="C34" s="22">
        <v>10953.07</v>
      </c>
      <c r="D34" s="22">
        <v>0</v>
      </c>
      <c r="E34" s="26">
        <f t="shared" si="2"/>
        <v>10953.07</v>
      </c>
      <c r="F34" s="23">
        <v>0</v>
      </c>
      <c r="G34" s="23">
        <v>1548.6</v>
      </c>
      <c r="H34" s="30">
        <f t="shared" si="3"/>
        <v>10953.07</v>
      </c>
    </row>
    <row r="35" spans="2:8" ht="24" x14ac:dyDescent="0.2">
      <c r="B35" s="10" t="s">
        <v>36</v>
      </c>
      <c r="C35" s="22">
        <v>304941.40000000002</v>
      </c>
      <c r="D35" s="22">
        <v>0</v>
      </c>
      <c r="E35" s="26">
        <f t="shared" si="2"/>
        <v>304941.40000000002</v>
      </c>
      <c r="F35" s="23">
        <v>0</v>
      </c>
      <c r="G35" s="23">
        <v>27692.85</v>
      </c>
      <c r="H35" s="30">
        <f t="shared" si="3"/>
        <v>304941.40000000002</v>
      </c>
    </row>
    <row r="36" spans="2:8" ht="24" x14ac:dyDescent="0.2">
      <c r="B36" s="10" t="s">
        <v>37</v>
      </c>
      <c r="C36" s="22">
        <v>546</v>
      </c>
      <c r="D36" s="22">
        <v>0</v>
      </c>
      <c r="E36" s="26">
        <f t="shared" si="2"/>
        <v>546</v>
      </c>
      <c r="F36" s="23">
        <v>0</v>
      </c>
      <c r="G36" s="23">
        <v>1550</v>
      </c>
      <c r="H36" s="30">
        <f t="shared" si="3"/>
        <v>546</v>
      </c>
    </row>
    <row r="37" spans="2:8" x14ac:dyDescent="0.2">
      <c r="B37" s="10" t="s">
        <v>38</v>
      </c>
      <c r="C37" s="22">
        <v>15518.88</v>
      </c>
      <c r="D37" s="22">
        <v>0</v>
      </c>
      <c r="E37" s="26">
        <f t="shared" si="2"/>
        <v>15518.88</v>
      </c>
      <c r="F37" s="23">
        <v>0</v>
      </c>
      <c r="G37" s="23">
        <v>9331</v>
      </c>
      <c r="H37" s="30">
        <f t="shared" si="3"/>
        <v>15518.88</v>
      </c>
    </row>
    <row r="38" spans="2:8" x14ac:dyDescent="0.2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10053</v>
      </c>
      <c r="H38" s="30">
        <f t="shared" si="3"/>
        <v>0</v>
      </c>
    </row>
    <row r="39" spans="2:8" x14ac:dyDescent="0.2">
      <c r="B39" s="10" t="s">
        <v>40</v>
      </c>
      <c r="C39" s="22">
        <v>0</v>
      </c>
      <c r="D39" s="22">
        <v>0</v>
      </c>
      <c r="E39" s="26">
        <f t="shared" si="2"/>
        <v>0</v>
      </c>
      <c r="F39" s="23">
        <v>0</v>
      </c>
      <c r="G39" s="23">
        <v>10238</v>
      </c>
      <c r="H39" s="30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6029.4</v>
      </c>
      <c r="D40" s="7">
        <f t="shared" ref="D40:H40" si="6">SUM(D41:D49)</f>
        <v>0</v>
      </c>
      <c r="E40" s="25">
        <f t="shared" si="6"/>
        <v>6029.4</v>
      </c>
      <c r="F40" s="7">
        <f t="shared" si="6"/>
        <v>0</v>
      </c>
      <c r="G40" s="7">
        <f t="shared" si="6"/>
        <v>0</v>
      </c>
      <c r="H40" s="25">
        <f t="shared" si="6"/>
        <v>6029.4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6029.4</v>
      </c>
      <c r="D48" s="22">
        <v>0</v>
      </c>
      <c r="E48" s="26">
        <f t="shared" si="2"/>
        <v>6029.4</v>
      </c>
      <c r="F48" s="23">
        <v>0</v>
      </c>
      <c r="G48" s="23">
        <v>0</v>
      </c>
      <c r="H48" s="30">
        <f t="shared" si="3"/>
        <v>6029.4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117383.76</v>
      </c>
      <c r="D73" s="7">
        <f t="shared" ref="D73:H73" si="10">SUM(D74:D76)</f>
        <v>0</v>
      </c>
      <c r="E73" s="25">
        <f t="shared" si="10"/>
        <v>117383.76</v>
      </c>
      <c r="F73" s="7">
        <f t="shared" si="10"/>
        <v>0</v>
      </c>
      <c r="G73" s="7">
        <f t="shared" si="10"/>
        <v>99639</v>
      </c>
      <c r="H73" s="25">
        <f t="shared" si="10"/>
        <v>117383.76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117383.76</v>
      </c>
      <c r="D75" s="22">
        <v>0</v>
      </c>
      <c r="E75" s="26">
        <f t="shared" si="2"/>
        <v>117383.76</v>
      </c>
      <c r="F75" s="23">
        <v>0</v>
      </c>
      <c r="G75" s="22">
        <v>99639</v>
      </c>
      <c r="H75" s="30">
        <f t="shared" si="3"/>
        <v>117383.76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2098252.0299999998</v>
      </c>
      <c r="D160" s="21">
        <f t="shared" ref="D160:G160" si="28">SUM(D10,D85)</f>
        <v>0</v>
      </c>
      <c r="E160" s="28">
        <f>SUM(E10,E85)</f>
        <v>2098252.0299999998</v>
      </c>
      <c r="F160" s="21">
        <f t="shared" si="28"/>
        <v>0</v>
      </c>
      <c r="G160" s="21">
        <f t="shared" si="28"/>
        <v>1605808.38</v>
      </c>
      <c r="H160" s="28">
        <f>SUM(H10,H85)</f>
        <v>2098252.0299999998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dcterms:created xsi:type="dcterms:W3CDTF">2020-01-08T21:14:59Z</dcterms:created>
  <dcterms:modified xsi:type="dcterms:W3CDTF">2023-01-22T00:11:23Z</dcterms:modified>
</cp:coreProperties>
</file>